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J195" l="1"/>
  <c r="F195"/>
  <c r="I195"/>
  <c r="H195"/>
  <c r="I176"/>
  <c r="H176"/>
  <c r="G176"/>
  <c r="I157"/>
  <c r="H157"/>
  <c r="L196"/>
  <c r="L138"/>
  <c r="J138"/>
  <c r="I138"/>
  <c r="H138"/>
  <c r="F138"/>
  <c r="H119"/>
  <c r="G119"/>
  <c r="I119"/>
  <c r="J100"/>
  <c r="I100"/>
  <c r="H100"/>
  <c r="G100"/>
  <c r="G138"/>
  <c r="F100"/>
  <c r="I81"/>
  <c r="H81"/>
  <c r="F81"/>
  <c r="G81"/>
  <c r="I62"/>
  <c r="H62"/>
  <c r="G62"/>
  <c r="F62"/>
  <c r="J43"/>
  <c r="F43"/>
  <c r="I43"/>
  <c r="H43"/>
  <c r="G43"/>
  <c r="I24"/>
  <c r="H24"/>
  <c r="G24"/>
  <c r="F24"/>
  <c r="J196" l="1"/>
  <c r="F196"/>
  <c r="I196"/>
  <c r="H196"/>
  <c r="G196"/>
</calcChain>
</file>

<file path=xl/sharedStrings.xml><?xml version="1.0" encoding="utf-8"?>
<sst xmlns="http://schemas.openxmlformats.org/spreadsheetml/2006/main" count="286" uniqueCount="96">
  <si>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</si>
  <si>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</si>
  <si>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</si>
  <si>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</si>
  <si>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</si>
  <si>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</si>
  <si>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</si>
  <si>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</si>
  <si>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</si>
  <si>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</si>
  <si>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</si>
  <si>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</si>
  <si>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</si>
  <si>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</si>
  <si>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</si>
  <si>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</si>
  <si>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</si>
  <si>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</si>
  <si>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</si>
  <si>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</si>
  <si>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</si>
  <si>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</si>
  <si>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</si>
  <si>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</si>
  <si>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</si>
  <si>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</si>
  <si>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</si>
  <si>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</si>
  <si>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</si>
  <si>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</si>
  <si>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</si>
  <si>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</si>
  <si>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</si>
  <si>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</si>
  <si>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</si>
  <si>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</si>
  <si>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</si>
  <si>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</si>
  <si>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</si>
  <si>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"ОШ им. Д.Ф. Некрасова" д. Богослово</t>
  </si>
  <si>
    <t>директор школы</t>
  </si>
  <si>
    <t>Смирнова Н.Б.</t>
  </si>
  <si>
    <t>Каша манная</t>
  </si>
  <si>
    <t>Чай с лимоном</t>
  </si>
  <si>
    <t>Батон с маслом</t>
  </si>
  <si>
    <t>Рассольник со сметаной</t>
  </si>
  <si>
    <t>Гуляш с мясом</t>
  </si>
  <si>
    <t>Каша гречневая со сливоч</t>
  </si>
  <si>
    <t>Кисель</t>
  </si>
  <si>
    <t>Батон</t>
  </si>
  <si>
    <t>Хлеб</t>
  </si>
  <si>
    <t>компот из с/ф</t>
  </si>
  <si>
    <t>Каша геркулесовая</t>
  </si>
  <si>
    <t>Какао</t>
  </si>
  <si>
    <t>Батонс маслом и сыром</t>
  </si>
  <si>
    <t>Щи из свежей капусты</t>
  </si>
  <si>
    <t>Котлета с подливой</t>
  </si>
  <si>
    <t>Макароны со сливочным маслом</t>
  </si>
  <si>
    <t>Какао с молоком</t>
  </si>
  <si>
    <t>Печенье</t>
  </si>
  <si>
    <t>100/50</t>
  </si>
  <si>
    <t>5/0,3</t>
  </si>
  <si>
    <t>5,8/1,4</t>
  </si>
  <si>
    <t>2,9/1,2</t>
  </si>
  <si>
    <t>88,7/57,6</t>
  </si>
  <si>
    <t>18/48</t>
  </si>
  <si>
    <t>Каша гречневая на молоке</t>
  </si>
  <si>
    <t>Суп "Походный" с мясом</t>
  </si>
  <si>
    <t>Ленивые голубцы</t>
  </si>
  <si>
    <t>Батон с маслом и сыром</t>
  </si>
  <si>
    <t>Каша пшенная</t>
  </si>
  <si>
    <t>Суп рыбный со сметаной</t>
  </si>
  <si>
    <t>Котлета рыбная</t>
  </si>
  <si>
    <t>Пюре картофельное</t>
  </si>
  <si>
    <t xml:space="preserve">Хлеб </t>
  </si>
  <si>
    <t>Омлет</t>
  </si>
  <si>
    <t>Суп с фрикадельками</t>
  </si>
  <si>
    <t>Рагу овощное</t>
  </si>
  <si>
    <t>Булочка ванильная</t>
  </si>
  <si>
    <t>Каша ячневая</t>
  </si>
  <si>
    <t>Суп овощной</t>
  </si>
  <si>
    <t>Гуляш мясной</t>
  </si>
  <si>
    <t>Компот из с/ф</t>
  </si>
  <si>
    <t>Суп вермишелевый молочный</t>
  </si>
  <si>
    <t>Суп гороховый</t>
  </si>
  <si>
    <t>Ежики с соусом</t>
  </si>
  <si>
    <t>Капуста тушеная</t>
  </si>
  <si>
    <t>Каша "Дружба"</t>
  </si>
  <si>
    <t>Греча со сливочным маслом</t>
  </si>
  <si>
    <t>Борщ из свежей капусты со сметаной</t>
  </si>
  <si>
    <t>Каша рисовая</t>
  </si>
  <si>
    <t>Рис отварной со сливочным маслом</t>
  </si>
  <si>
    <t>Рыба припущенная с овощами</t>
  </si>
  <si>
    <t>Суп вермишелевый с курой</t>
  </si>
  <si>
    <t>Картофель тушеный с мясом</t>
  </si>
  <si>
    <t>Запеканка творожная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</si>
</sst>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3" customHeight="1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4.25</v>
      </c>
      <c r="H6" s="40">
        <v>4.07</v>
      </c>
      <c r="I6" s="40">
        <v>35.46</v>
      </c>
      <c r="J6" s="41">
        <v>197</v>
      </c>
      <c r="K6" s="40">
        <v>168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0.04</v>
      </c>
      <c r="H8" s="43">
        <v>0</v>
      </c>
      <c r="I8" s="43">
        <v>13.93</v>
      </c>
      <c r="J8" s="43">
        <v>151.44999999999999</v>
      </c>
      <c r="K8" s="44">
        <v>4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2.19</v>
      </c>
      <c r="H9" s="43">
        <v>7.53</v>
      </c>
      <c r="I9" s="43">
        <v>14</v>
      </c>
      <c r="J9" s="43">
        <v>116.7</v>
      </c>
      <c r="K9" s="44">
        <v>14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455</v>
      </c>
      <c r="G13" s="19">
        <f t="shared" ref="G13:J13" si="0">SUM(G6:G12)</f>
        <v>6.48</v>
      </c>
      <c r="H13" s="19">
        <f t="shared" si="0"/>
        <v>11.600000000000001</v>
      </c>
      <c r="I13" s="19">
        <f t="shared" si="0"/>
        <v>63.39</v>
      </c>
      <c r="J13" s="19">
        <f t="shared" si="0"/>
        <v>465.15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5.9</v>
      </c>
      <c r="H15" s="43">
        <v>3.2</v>
      </c>
      <c r="I15" s="43">
        <v>13.8</v>
      </c>
      <c r="J15" s="43">
        <v>102.5</v>
      </c>
      <c r="K15" s="44">
        <v>110004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19.8</v>
      </c>
      <c r="H16" s="43">
        <v>19.2</v>
      </c>
      <c r="I16" s="43">
        <v>4.5</v>
      </c>
      <c r="J16" s="43">
        <v>270.3</v>
      </c>
      <c r="K16" s="44">
        <v>33</v>
      </c>
      <c r="L16" s="43"/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7.8</v>
      </c>
      <c r="H17" s="43">
        <v>8.5</v>
      </c>
      <c r="I17" s="43">
        <v>35.6</v>
      </c>
      <c r="J17" s="43">
        <v>250.4</v>
      </c>
      <c r="K17" s="44">
        <v>145</v>
      </c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0.59</v>
      </c>
      <c r="H18" s="43">
        <v>0</v>
      </c>
      <c r="I18" s="43">
        <v>28.22</v>
      </c>
      <c r="J18" s="43">
        <v>116</v>
      </c>
      <c r="K18" s="44">
        <v>5</v>
      </c>
      <c r="L18" s="43"/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40</v>
      </c>
      <c r="G19" s="43">
        <v>4.5</v>
      </c>
      <c r="H19" s="43">
        <v>1.74</v>
      </c>
      <c r="I19" s="43">
        <v>30.84</v>
      </c>
      <c r="J19" s="43">
        <v>157.19999999999999</v>
      </c>
      <c r="K19" s="44">
        <v>117</v>
      </c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2.96</v>
      </c>
      <c r="H20" s="43">
        <v>1.1599999999999999</v>
      </c>
      <c r="I20" s="43">
        <v>20.56</v>
      </c>
      <c r="J20" s="43">
        <v>100</v>
      </c>
      <c r="K20" s="44">
        <v>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41.550000000000004</v>
      </c>
      <c r="H23" s="19">
        <f t="shared" si="2"/>
        <v>33.799999999999997</v>
      </c>
      <c r="I23" s="19">
        <f t="shared" si="2"/>
        <v>133.52000000000001</v>
      </c>
      <c r="J23" s="19">
        <f t="shared" si="2"/>
        <v>996.40000000000009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1215</v>
      </c>
      <c r="G24" s="32">
        <f t="shared" ref="G24:J24" si="4">G13+G23</f>
        <v>48.03</v>
      </c>
      <c r="H24" s="32">
        <f t="shared" si="4"/>
        <v>45.4</v>
      </c>
      <c r="I24" s="32">
        <f t="shared" si="4"/>
        <v>196.91000000000003</v>
      </c>
      <c r="J24" s="32">
        <f t="shared" si="4"/>
        <v>1461.5500000000002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7.16</v>
      </c>
      <c r="H25" s="40">
        <v>9.4</v>
      </c>
      <c r="I25" s="40">
        <v>28.8</v>
      </c>
      <c r="J25" s="40">
        <v>228.4</v>
      </c>
      <c r="K25" s="41">
        <v>17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3.4</v>
      </c>
      <c r="H27" s="43">
        <v>2.7</v>
      </c>
      <c r="I27" s="43">
        <v>14.8</v>
      </c>
      <c r="J27" s="43">
        <v>98</v>
      </c>
      <c r="K27" s="44">
        <v>49</v>
      </c>
      <c r="L27" s="43"/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55</v>
      </c>
      <c r="G28" s="43">
        <v>8.27</v>
      </c>
      <c r="H28" s="43">
        <v>11.96</v>
      </c>
      <c r="I28" s="43">
        <v>13.93</v>
      </c>
      <c r="J28" s="43">
        <v>151.44999999999999</v>
      </c>
      <c r="K28" s="44">
        <v>14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6">SUM(G25:G31)</f>
        <v>18.829999999999998</v>
      </c>
      <c r="H32" s="19">
        <f t="shared" ref="H32" si="7">SUM(H25:H31)</f>
        <v>24.060000000000002</v>
      </c>
      <c r="I32" s="19">
        <f t="shared" ref="I32" si="8">SUM(I25:I31)</f>
        <v>57.53</v>
      </c>
      <c r="J32" s="19">
        <f t="shared" ref="J32:L32" si="9">SUM(J25:J31)</f>
        <v>477.84999999999997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8.3000000000000007</v>
      </c>
      <c r="H34" s="43">
        <v>7</v>
      </c>
      <c r="I34" s="43">
        <v>12.2</v>
      </c>
      <c r="J34" s="43">
        <v>134.69999999999999</v>
      </c>
      <c r="K34" s="44">
        <v>110003</v>
      </c>
      <c r="L34" s="43"/>
    </row>
    <row r="35" spans="1:12" ht="25.5">
      <c r="A35" s="14"/>
      <c r="B35" s="15"/>
      <c r="C35" s="11"/>
      <c r="D35" s="7" t="s">
        <v>28</v>
      </c>
      <c r="E35" s="42" t="s">
        <v>56</v>
      </c>
      <c r="F35" s="43" t="s">
        <v>60</v>
      </c>
      <c r="G35" s="43" t="s">
        <v>61</v>
      </c>
      <c r="H35" s="43" t="s">
        <v>62</v>
      </c>
      <c r="I35" s="43" t="s">
        <v>63</v>
      </c>
      <c r="J35" s="43" t="s">
        <v>64</v>
      </c>
      <c r="K35" s="44" t="s">
        <v>65</v>
      </c>
      <c r="L35" s="43"/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180</v>
      </c>
      <c r="G36" s="43">
        <v>12.38</v>
      </c>
      <c r="H36" s="43">
        <v>13.34</v>
      </c>
      <c r="I36" s="43">
        <v>30.28</v>
      </c>
      <c r="J36" s="43">
        <v>290.66000000000003</v>
      </c>
      <c r="K36" s="44">
        <v>145</v>
      </c>
      <c r="L36" s="43"/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3.4</v>
      </c>
      <c r="H37" s="43">
        <v>2.7</v>
      </c>
      <c r="I37" s="43">
        <v>14.8</v>
      </c>
      <c r="J37" s="43">
        <v>98</v>
      </c>
      <c r="K37" s="44">
        <v>49</v>
      </c>
      <c r="L37" s="43"/>
    </row>
    <row r="38" spans="1:12" ht="15">
      <c r="A38" s="14"/>
      <c r="B38" s="15"/>
      <c r="C38" s="11"/>
      <c r="D38" s="7" t="s">
        <v>31</v>
      </c>
      <c r="E38" s="42" t="s">
        <v>59</v>
      </c>
      <c r="F38" s="43">
        <v>30</v>
      </c>
      <c r="G38" s="43">
        <v>3.75</v>
      </c>
      <c r="H38" s="43">
        <v>5.9</v>
      </c>
      <c r="I38" s="43">
        <v>37.200000000000003</v>
      </c>
      <c r="J38" s="43">
        <v>46.85</v>
      </c>
      <c r="K38" s="44">
        <v>114</v>
      </c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2.96</v>
      </c>
      <c r="H39" s="43">
        <v>1.1599999999999999</v>
      </c>
      <c r="I39" s="43">
        <v>20.56</v>
      </c>
      <c r="J39" s="43">
        <v>100</v>
      </c>
      <c r="K39" s="44">
        <v>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30.79</v>
      </c>
      <c r="H42" s="19">
        <f t="shared" ref="H42" si="11">SUM(H33:H41)</f>
        <v>30.099999999999998</v>
      </c>
      <c r="I42" s="19">
        <f t="shared" ref="I42" si="12">SUM(I33:I41)</f>
        <v>115.04</v>
      </c>
      <c r="J42" s="19">
        <f t="shared" ref="J42:L42" si="13">SUM(J33:J41)</f>
        <v>670.21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1105</v>
      </c>
      <c r="G43" s="32">
        <f t="shared" ref="G43" si="14">G32+G42</f>
        <v>49.62</v>
      </c>
      <c r="H43" s="32">
        <f t="shared" ref="H43" si="15">H32+H42</f>
        <v>54.16</v>
      </c>
      <c r="I43" s="32">
        <f t="shared" ref="I43" si="16">I32+I42</f>
        <v>172.57</v>
      </c>
      <c r="J43" s="32">
        <f t="shared" ref="J43:L43" si="17">J32+J42</f>
        <v>1148.06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210</v>
      </c>
      <c r="G44" s="40">
        <v>6.21</v>
      </c>
      <c r="H44" s="40">
        <v>5.28</v>
      </c>
      <c r="I44" s="40">
        <v>32.79</v>
      </c>
      <c r="J44" s="40">
        <v>203</v>
      </c>
      <c r="K44" s="41">
        <v>168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0.04</v>
      </c>
      <c r="H46" s="43">
        <v>0</v>
      </c>
      <c r="I46" s="43">
        <v>13.93</v>
      </c>
      <c r="J46" s="43">
        <v>151.44999999999999</v>
      </c>
      <c r="K46" s="44">
        <v>4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2.19</v>
      </c>
      <c r="H47" s="43">
        <v>7.53</v>
      </c>
      <c r="I47" s="43">
        <v>14</v>
      </c>
      <c r="J47" s="43">
        <v>116.7</v>
      </c>
      <c r="K47" s="44">
        <v>14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 t="shared" ref="G51" si="18">SUM(G44:G50)</f>
        <v>8.44</v>
      </c>
      <c r="H51" s="19">
        <f t="shared" ref="H51" si="19">SUM(H44:H50)</f>
        <v>12.81</v>
      </c>
      <c r="I51" s="19">
        <f t="shared" ref="I51" si="20">SUM(I44:I50)</f>
        <v>60.72</v>
      </c>
      <c r="J51" s="19">
        <f t="shared" ref="J51:L51" si="21">SUM(J44:J50)</f>
        <v>471.15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2.38</v>
      </c>
      <c r="H53" s="43">
        <v>5.75</v>
      </c>
      <c r="I53" s="43">
        <v>11.63</v>
      </c>
      <c r="J53" s="43">
        <v>107.5</v>
      </c>
      <c r="K53" s="44">
        <v>35</v>
      </c>
      <c r="L53" s="43"/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200</v>
      </c>
      <c r="G54" s="43">
        <v>17</v>
      </c>
      <c r="H54" s="43">
        <v>16.600000000000001</v>
      </c>
      <c r="I54" s="43">
        <v>8</v>
      </c>
      <c r="J54" s="43">
        <v>250</v>
      </c>
      <c r="K54" s="44">
        <v>377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0.1</v>
      </c>
      <c r="H56" s="43">
        <v>0.1</v>
      </c>
      <c r="I56" s="43">
        <v>28</v>
      </c>
      <c r="J56" s="43">
        <v>113</v>
      </c>
      <c r="K56" s="44">
        <v>411</v>
      </c>
      <c r="L56" s="43"/>
    </row>
    <row r="57" spans="1:12" ht="15">
      <c r="A57" s="23"/>
      <c r="B57" s="15"/>
      <c r="C57" s="11"/>
      <c r="D57" s="7" t="s">
        <v>31</v>
      </c>
      <c r="E57" s="42" t="s">
        <v>69</v>
      </c>
      <c r="F57" s="43">
        <v>55</v>
      </c>
      <c r="G57" s="43">
        <v>8.27</v>
      </c>
      <c r="H57" s="43">
        <v>11.96</v>
      </c>
      <c r="I57" s="43">
        <v>13.93</v>
      </c>
      <c r="J57" s="43">
        <v>151.44999999999999</v>
      </c>
      <c r="K57" s="44">
        <v>14</v>
      </c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655</v>
      </c>
      <c r="G61" s="19">
        <f t="shared" ref="G61" si="22">SUM(G52:G60)</f>
        <v>27.75</v>
      </c>
      <c r="H61" s="19">
        <f t="shared" ref="H61" si="23">SUM(H52:H60)</f>
        <v>34.410000000000004</v>
      </c>
      <c r="I61" s="19">
        <f t="shared" ref="I61" si="24">SUM(I52:I60)</f>
        <v>61.56</v>
      </c>
      <c r="J61" s="19">
        <f t="shared" ref="J61:L61" si="25">SUM(J52:J60)</f>
        <v>621.95000000000005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1110</v>
      </c>
      <c r="G62" s="32">
        <f t="shared" ref="G62" si="26">G51+G61</f>
        <v>36.19</v>
      </c>
      <c r="H62" s="32">
        <f t="shared" ref="H62" si="27">H51+H61</f>
        <v>47.220000000000006</v>
      </c>
      <c r="I62" s="32">
        <f t="shared" ref="I62" si="28">I51+I61</f>
        <v>122.28</v>
      </c>
      <c r="J62" s="32">
        <f t="shared" ref="J62:L62" si="29">J51+J61</f>
        <v>1093.0999999999999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3.4</v>
      </c>
      <c r="H65" s="43">
        <v>2.7</v>
      </c>
      <c r="I65" s="43">
        <v>14.8</v>
      </c>
      <c r="J65" s="43">
        <v>98</v>
      </c>
      <c r="K65" s="44">
        <v>49</v>
      </c>
      <c r="L65" s="43"/>
    </row>
    <row r="66" spans="1:12" ht="15">
      <c r="A66" s="23"/>
      <c r="B66" s="15"/>
      <c r="C66" s="11"/>
      <c r="D66" s="7" t="s">
        <v>23</v>
      </c>
      <c r="E66" s="42" t="s">
        <v>69</v>
      </c>
      <c r="F66" s="43">
        <v>55</v>
      </c>
      <c r="G66" s="43">
        <v>8.27</v>
      </c>
      <c r="H66" s="43">
        <v>11.96</v>
      </c>
      <c r="I66" s="43">
        <v>13.93</v>
      </c>
      <c r="J66" s="43">
        <v>151.44999999999999</v>
      </c>
      <c r="K66" s="44">
        <v>14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255</v>
      </c>
      <c r="G70" s="19">
        <f t="shared" ref="G70" si="30">SUM(G63:G69)</f>
        <v>11.67</v>
      </c>
      <c r="H70" s="19">
        <f t="shared" ref="H70" si="31">SUM(H63:H69)</f>
        <v>14.66</v>
      </c>
      <c r="I70" s="19">
        <f t="shared" ref="I70" si="32">SUM(I63:I69)</f>
        <v>28.73</v>
      </c>
      <c r="J70" s="19">
        <f t="shared" ref="J70:L70" si="33">SUM(J63:J69)</f>
        <v>249.45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16.3</v>
      </c>
      <c r="H72" s="43">
        <v>4.0999999999999996</v>
      </c>
      <c r="I72" s="43">
        <v>26.6</v>
      </c>
      <c r="J72" s="43">
        <v>141</v>
      </c>
      <c r="K72" s="44">
        <v>110008</v>
      </c>
      <c r="L72" s="43"/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80</v>
      </c>
      <c r="G73" s="43">
        <v>14.1</v>
      </c>
      <c r="H73" s="43">
        <v>3.4</v>
      </c>
      <c r="I73" s="43">
        <v>17.2</v>
      </c>
      <c r="J73" s="43">
        <v>155.9</v>
      </c>
      <c r="K73" s="44">
        <v>120009</v>
      </c>
      <c r="L73" s="43"/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180</v>
      </c>
      <c r="G74" s="43">
        <v>4.08</v>
      </c>
      <c r="H74" s="43">
        <v>6.4</v>
      </c>
      <c r="I74" s="43">
        <v>27.26</v>
      </c>
      <c r="J74" s="43">
        <v>183</v>
      </c>
      <c r="K74" s="44">
        <v>15</v>
      </c>
      <c r="L74" s="43"/>
    </row>
    <row r="75" spans="1:12" ht="1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3.4</v>
      </c>
      <c r="H75" s="43">
        <v>2.7</v>
      </c>
      <c r="I75" s="43">
        <v>14.8</v>
      </c>
      <c r="J75" s="43">
        <v>98</v>
      </c>
      <c r="K75" s="44">
        <v>49</v>
      </c>
      <c r="L75" s="43"/>
    </row>
    <row r="76" spans="1:12" ht="15">
      <c r="A76" s="23"/>
      <c r="B76" s="15"/>
      <c r="C76" s="11"/>
      <c r="D76" s="7" t="s">
        <v>31</v>
      </c>
      <c r="E76" s="42" t="s">
        <v>59</v>
      </c>
      <c r="F76" s="43">
        <v>30</v>
      </c>
      <c r="G76" s="43">
        <v>3.75</v>
      </c>
      <c r="H76" s="43">
        <v>5.9</v>
      </c>
      <c r="I76" s="43">
        <v>37.200000000000003</v>
      </c>
      <c r="J76" s="43">
        <v>46.85</v>
      </c>
      <c r="K76" s="44">
        <v>114</v>
      </c>
      <c r="L76" s="43"/>
    </row>
    <row r="77" spans="1:12" ht="15">
      <c r="A77" s="23"/>
      <c r="B77" s="15"/>
      <c r="C77" s="11"/>
      <c r="D77" s="7" t="s">
        <v>32</v>
      </c>
      <c r="E77" s="42" t="s">
        <v>74</v>
      </c>
      <c r="F77" s="43">
        <v>40</v>
      </c>
      <c r="G77" s="43">
        <v>2.96</v>
      </c>
      <c r="H77" s="43">
        <v>1.1599999999999999</v>
      </c>
      <c r="I77" s="43">
        <v>20.56</v>
      </c>
      <c r="J77" s="43">
        <v>100</v>
      </c>
      <c r="K77" s="44">
        <v>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44.589999999999996</v>
      </c>
      <c r="H80" s="19">
        <f t="shared" ref="H80" si="35">SUM(H71:H79)</f>
        <v>23.66</v>
      </c>
      <c r="I80" s="19">
        <f t="shared" ref="I80" si="36">SUM(I71:I79)</f>
        <v>143.62</v>
      </c>
      <c r="J80" s="19">
        <f t="shared" ref="J80:L80" si="37">SUM(J71:J79)</f>
        <v>724.75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985</v>
      </c>
      <c r="G81" s="32">
        <f t="shared" ref="G81" si="38">G70+G80</f>
        <v>56.26</v>
      </c>
      <c r="H81" s="32">
        <f t="shared" ref="H81" si="39">H70+H80</f>
        <v>38.32</v>
      </c>
      <c r="I81" s="32">
        <f t="shared" ref="I81" si="40">I70+I80</f>
        <v>172.35</v>
      </c>
      <c r="J81" s="32">
        <f t="shared" ref="J81:L81" si="41">J70+J80</f>
        <v>974.2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180</v>
      </c>
      <c r="G82" s="57">
        <v>16</v>
      </c>
      <c r="H82" s="57">
        <v>25</v>
      </c>
      <c r="I82" s="58">
        <v>4</v>
      </c>
      <c r="J82" s="57">
        <v>261</v>
      </c>
      <c r="K82" s="41">
        <v>307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0.04</v>
      </c>
      <c r="H84" s="43">
        <v>0</v>
      </c>
      <c r="I84" s="43">
        <v>13.93</v>
      </c>
      <c r="J84" s="43">
        <v>151.44999999999999</v>
      </c>
      <c r="K84" s="44">
        <v>4</v>
      </c>
      <c r="L84" s="43"/>
    </row>
    <row r="85" spans="1:12" ht="15">
      <c r="A85" s="23"/>
      <c r="B85" s="15"/>
      <c r="C85" s="11"/>
      <c r="D85" s="7" t="s">
        <v>23</v>
      </c>
      <c r="E85" s="42" t="s">
        <v>69</v>
      </c>
      <c r="F85" s="43">
        <v>55</v>
      </c>
      <c r="G85" s="43">
        <v>8.27</v>
      </c>
      <c r="H85" s="43">
        <v>11.96</v>
      </c>
      <c r="I85" s="43">
        <v>13.93</v>
      </c>
      <c r="J85" s="43">
        <v>151.44999999999999</v>
      </c>
      <c r="K85" s="44">
        <v>14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435</v>
      </c>
      <c r="G89" s="19">
        <f t="shared" ref="G89" si="42">SUM(G82:G88)</f>
        <v>24.31</v>
      </c>
      <c r="H89" s="19">
        <f t="shared" ref="H89" si="43">SUM(H82:H88)</f>
        <v>36.96</v>
      </c>
      <c r="I89" s="19">
        <f t="shared" ref="I89" si="44">SUM(I82:I88)</f>
        <v>31.86</v>
      </c>
      <c r="J89" s="19">
        <f t="shared" ref="J89:L89" si="45">SUM(J82:J88)</f>
        <v>563.9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7.3</v>
      </c>
      <c r="H91" s="43">
        <v>6.6</v>
      </c>
      <c r="I91" s="43">
        <v>15.3</v>
      </c>
      <c r="J91" s="43">
        <v>150.19999999999999</v>
      </c>
      <c r="K91" s="44">
        <v>110005</v>
      </c>
      <c r="L91" s="43"/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200</v>
      </c>
      <c r="G92" s="43">
        <v>4</v>
      </c>
      <c r="H92" s="43">
        <v>8.2100000000000009</v>
      </c>
      <c r="I92" s="43">
        <v>17.3</v>
      </c>
      <c r="J92" s="43">
        <v>178</v>
      </c>
      <c r="K92" s="44">
        <v>152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0.04</v>
      </c>
      <c r="H94" s="43">
        <v>0</v>
      </c>
      <c r="I94" s="43">
        <v>13.93</v>
      </c>
      <c r="J94" s="43">
        <v>151.44999999999999</v>
      </c>
      <c r="K94" s="44">
        <v>4</v>
      </c>
      <c r="L94" s="43"/>
    </row>
    <row r="95" spans="1:12" ht="15">
      <c r="A95" s="23"/>
      <c r="B95" s="15"/>
      <c r="C95" s="11"/>
      <c r="D95" s="7" t="s">
        <v>31</v>
      </c>
      <c r="E95" s="42" t="s">
        <v>78</v>
      </c>
      <c r="F95" s="43">
        <v>60</v>
      </c>
      <c r="G95" s="43">
        <v>4.7</v>
      </c>
      <c r="H95" s="43">
        <v>4.8</v>
      </c>
      <c r="I95" s="43">
        <v>33.9</v>
      </c>
      <c r="J95" s="43">
        <v>198</v>
      </c>
      <c r="K95" s="44">
        <v>582</v>
      </c>
      <c r="L95" s="43"/>
    </row>
    <row r="96" spans="1:12" ht="15">
      <c r="A96" s="23"/>
      <c r="B96" s="15"/>
      <c r="C96" s="11"/>
      <c r="D96" s="7" t="s">
        <v>32</v>
      </c>
      <c r="E96" s="42" t="s">
        <v>74</v>
      </c>
      <c r="F96" s="43">
        <v>40</v>
      </c>
      <c r="G96" s="43">
        <v>2.96</v>
      </c>
      <c r="H96" s="43">
        <v>1.1599999999999999</v>
      </c>
      <c r="I96" s="43">
        <v>20.56</v>
      </c>
      <c r="J96" s="43">
        <v>100</v>
      </c>
      <c r="K96" s="44">
        <v>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19</v>
      </c>
      <c r="H99" s="19">
        <f t="shared" ref="H99" si="47">SUM(H90:H98)</f>
        <v>20.77</v>
      </c>
      <c r="I99" s="19">
        <f t="shared" ref="I99" si="48">SUM(I90:I98)</f>
        <v>100.99000000000001</v>
      </c>
      <c r="J99" s="19">
        <f t="shared" ref="J99:L99" si="49">SUM(J90:J98)</f>
        <v>777.65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1135</v>
      </c>
      <c r="G100" s="32">
        <f t="shared" ref="G100" si="50">G89+G99</f>
        <v>43.31</v>
      </c>
      <c r="H100" s="32">
        <f t="shared" ref="H100" si="51">H89+H99</f>
        <v>57.730000000000004</v>
      </c>
      <c r="I100" s="32">
        <f t="shared" ref="I100" si="52">I89+I99</f>
        <v>132.85000000000002</v>
      </c>
      <c r="J100" s="32">
        <f t="shared" ref="J100:L100" si="53">J89+J99</f>
        <v>1341.55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210</v>
      </c>
      <c r="G101" s="40">
        <v>7.31</v>
      </c>
      <c r="H101" s="40">
        <v>10.98</v>
      </c>
      <c r="I101" s="40">
        <v>39.200000000000003</v>
      </c>
      <c r="J101" s="40">
        <v>286</v>
      </c>
      <c r="K101" s="41">
        <v>188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0.04</v>
      </c>
      <c r="H103" s="43">
        <v>0</v>
      </c>
      <c r="I103" s="43">
        <v>13.93</v>
      </c>
      <c r="J103" s="43">
        <v>151.44999999999999</v>
      </c>
      <c r="K103" s="44">
        <v>4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2.19</v>
      </c>
      <c r="H104" s="43">
        <v>7.53</v>
      </c>
      <c r="I104" s="43">
        <v>14</v>
      </c>
      <c r="J104" s="43">
        <v>116.7</v>
      </c>
      <c r="K104" s="44">
        <v>14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455</v>
      </c>
      <c r="G108" s="19">
        <f t="shared" ref="G108:J108" si="54">SUM(G101:G107)</f>
        <v>9.5399999999999991</v>
      </c>
      <c r="H108" s="19">
        <f t="shared" si="54"/>
        <v>18.510000000000002</v>
      </c>
      <c r="I108" s="19">
        <f t="shared" si="54"/>
        <v>67.13</v>
      </c>
      <c r="J108" s="19">
        <f t="shared" si="54"/>
        <v>554.15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2.9</v>
      </c>
      <c r="H110" s="43">
        <v>3.53</v>
      </c>
      <c r="I110" s="43">
        <v>12.2</v>
      </c>
      <c r="J110" s="43">
        <v>92.4</v>
      </c>
      <c r="K110" s="44">
        <v>148</v>
      </c>
      <c r="L110" s="43"/>
    </row>
    <row r="111" spans="1:12" ht="15">
      <c r="A111" s="23"/>
      <c r="B111" s="15"/>
      <c r="C111" s="11"/>
      <c r="D111" s="7" t="s">
        <v>28</v>
      </c>
      <c r="E111" s="42" t="s">
        <v>81</v>
      </c>
      <c r="F111" s="43">
        <v>100</v>
      </c>
      <c r="G111" s="43">
        <v>19.8</v>
      </c>
      <c r="H111" s="43">
        <v>19.2</v>
      </c>
      <c r="I111" s="43">
        <v>4.5</v>
      </c>
      <c r="J111" s="43">
        <v>270.3</v>
      </c>
      <c r="K111" s="44">
        <v>33</v>
      </c>
      <c r="L111" s="43"/>
    </row>
    <row r="112" spans="1:12" ht="15">
      <c r="A112" s="23"/>
      <c r="B112" s="15"/>
      <c r="C112" s="11"/>
      <c r="D112" s="7" t="s">
        <v>29</v>
      </c>
      <c r="E112" s="42" t="s">
        <v>57</v>
      </c>
      <c r="F112" s="43">
        <v>180</v>
      </c>
      <c r="G112" s="43">
        <v>12.38</v>
      </c>
      <c r="H112" s="43">
        <v>13.34</v>
      </c>
      <c r="I112" s="43">
        <v>30.28</v>
      </c>
      <c r="J112" s="43">
        <v>290.66000000000003</v>
      </c>
      <c r="K112" s="44">
        <v>145</v>
      </c>
      <c r="L112" s="43"/>
    </row>
    <row r="113" spans="1:12" ht="1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0.59</v>
      </c>
      <c r="H113" s="43">
        <v>0</v>
      </c>
      <c r="I113" s="43">
        <v>28.22</v>
      </c>
      <c r="J113" s="43">
        <v>116</v>
      </c>
      <c r="K113" s="44">
        <v>5</v>
      </c>
      <c r="L113" s="43"/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43">
        <v>4.5</v>
      </c>
      <c r="H114" s="43">
        <v>1.74</v>
      </c>
      <c r="I114" s="43">
        <v>30.84</v>
      </c>
      <c r="J114" s="43">
        <v>157.19999999999999</v>
      </c>
      <c r="K114" s="44">
        <v>117</v>
      </c>
      <c r="L114" s="43"/>
    </row>
    <row r="115" spans="1:12" ht="15">
      <c r="A115" s="23"/>
      <c r="B115" s="15"/>
      <c r="C115" s="11"/>
      <c r="D115" s="7" t="s">
        <v>32</v>
      </c>
      <c r="E115" s="42" t="s">
        <v>74</v>
      </c>
      <c r="F115" s="43">
        <v>40</v>
      </c>
      <c r="G115" s="43">
        <v>2.96</v>
      </c>
      <c r="H115" s="43">
        <v>1.1599999999999999</v>
      </c>
      <c r="I115" s="43">
        <v>20.56</v>
      </c>
      <c r="J115" s="43">
        <v>100</v>
      </c>
      <c r="K115" s="44">
        <v>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43.13</v>
      </c>
      <c r="H118" s="19">
        <f t="shared" si="56"/>
        <v>38.97</v>
      </c>
      <c r="I118" s="19">
        <f t="shared" si="56"/>
        <v>126.60000000000001</v>
      </c>
      <c r="J118" s="19">
        <f t="shared" si="56"/>
        <v>1026.5600000000002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1215</v>
      </c>
      <c r="G119" s="32">
        <f t="shared" ref="G119" si="58">G108+G118</f>
        <v>52.67</v>
      </c>
      <c r="H119" s="32">
        <f t="shared" ref="H119" si="59">H108+H118</f>
        <v>57.480000000000004</v>
      </c>
      <c r="I119" s="32">
        <f t="shared" ref="I119" si="60">I108+I118</f>
        <v>193.73000000000002</v>
      </c>
      <c r="J119" s="32">
        <f t="shared" ref="J119:L119" si="61">J108+J118</f>
        <v>1580.71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200</v>
      </c>
      <c r="G120" s="40">
        <v>3.36</v>
      </c>
      <c r="H120" s="40">
        <v>4.05</v>
      </c>
      <c r="I120" s="40">
        <v>20.53</v>
      </c>
      <c r="J120" s="40">
        <v>234.24</v>
      </c>
      <c r="K120" s="41">
        <v>47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0.04</v>
      </c>
      <c r="H122" s="43">
        <v>0</v>
      </c>
      <c r="I122" s="43">
        <v>13.93</v>
      </c>
      <c r="J122" s="43">
        <v>151.44999999999999</v>
      </c>
      <c r="K122" s="44">
        <v>4</v>
      </c>
      <c r="L122" s="43"/>
    </row>
    <row r="123" spans="1:12" ht="15">
      <c r="A123" s="14"/>
      <c r="B123" s="15"/>
      <c r="C123" s="11"/>
      <c r="D123" s="7" t="s">
        <v>23</v>
      </c>
      <c r="E123" s="42" t="s">
        <v>69</v>
      </c>
      <c r="F123" s="43">
        <v>55</v>
      </c>
      <c r="G123" s="43">
        <v>8.27</v>
      </c>
      <c r="H123" s="43">
        <v>11.96</v>
      </c>
      <c r="I123" s="43">
        <v>13.93</v>
      </c>
      <c r="J123" s="43">
        <v>151.44999999999999</v>
      </c>
      <c r="K123" s="44">
        <v>14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455</v>
      </c>
      <c r="G127" s="19">
        <f t="shared" ref="G127:J127" si="62">SUM(G120:G126)</f>
        <v>11.67</v>
      </c>
      <c r="H127" s="19">
        <f t="shared" si="62"/>
        <v>16.010000000000002</v>
      </c>
      <c r="I127" s="19">
        <f t="shared" si="62"/>
        <v>48.39</v>
      </c>
      <c r="J127" s="19">
        <f t="shared" si="62"/>
        <v>537.14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4.0999999999999996</v>
      </c>
      <c r="H129" s="43">
        <v>4.3</v>
      </c>
      <c r="I129" s="43">
        <v>14.9</v>
      </c>
      <c r="J129" s="43">
        <v>114.5</v>
      </c>
      <c r="K129" s="44">
        <v>110001</v>
      </c>
      <c r="L129" s="43"/>
    </row>
    <row r="130" spans="1:12" ht="15">
      <c r="A130" s="14"/>
      <c r="B130" s="15"/>
      <c r="C130" s="11"/>
      <c r="D130" s="7" t="s">
        <v>28</v>
      </c>
      <c r="E130" s="42" t="s">
        <v>85</v>
      </c>
      <c r="F130" s="43">
        <v>90</v>
      </c>
      <c r="G130" s="43">
        <v>14.9</v>
      </c>
      <c r="H130" s="43">
        <v>13</v>
      </c>
      <c r="I130" s="43">
        <v>12.8</v>
      </c>
      <c r="J130" s="43">
        <v>245.1</v>
      </c>
      <c r="K130" s="44">
        <v>120007</v>
      </c>
      <c r="L130" s="43"/>
    </row>
    <row r="131" spans="1:12" ht="15">
      <c r="A131" s="14"/>
      <c r="B131" s="15"/>
      <c r="C131" s="11"/>
      <c r="D131" s="7" t="s">
        <v>29</v>
      </c>
      <c r="E131" s="42" t="s">
        <v>86</v>
      </c>
      <c r="F131" s="43">
        <v>200</v>
      </c>
      <c r="G131" s="43">
        <v>3.43</v>
      </c>
      <c r="H131" s="43">
        <v>4.26</v>
      </c>
      <c r="I131" s="43">
        <v>9.02</v>
      </c>
      <c r="J131" s="43">
        <v>108.36</v>
      </c>
      <c r="K131" s="44">
        <v>26</v>
      </c>
      <c r="L131" s="43"/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0.1</v>
      </c>
      <c r="H132" s="43">
        <v>0.1</v>
      </c>
      <c r="I132" s="43">
        <v>28</v>
      </c>
      <c r="J132" s="43">
        <v>113</v>
      </c>
      <c r="K132" s="44">
        <v>411</v>
      </c>
      <c r="L132" s="43"/>
    </row>
    <row r="133" spans="1:12" ht="15">
      <c r="A133" s="14"/>
      <c r="B133" s="15"/>
      <c r="C133" s="11"/>
      <c r="D133" s="7" t="s">
        <v>31</v>
      </c>
      <c r="E133" s="42" t="s">
        <v>59</v>
      </c>
      <c r="F133" s="43">
        <v>30</v>
      </c>
      <c r="G133" s="43">
        <v>3.75</v>
      </c>
      <c r="H133" s="43">
        <v>5.9</v>
      </c>
      <c r="I133" s="43">
        <v>37.200000000000003</v>
      </c>
      <c r="J133" s="43">
        <v>46.85</v>
      </c>
      <c r="K133" s="44">
        <v>114</v>
      </c>
      <c r="L133" s="43"/>
    </row>
    <row r="134" spans="1:12" ht="15">
      <c r="A134" s="14"/>
      <c r="B134" s="15"/>
      <c r="C134" s="11"/>
      <c r="D134" s="7" t="s">
        <v>32</v>
      </c>
      <c r="E134" s="42" t="s">
        <v>74</v>
      </c>
      <c r="F134" s="43">
        <v>40</v>
      </c>
      <c r="G134" s="43">
        <v>2.96</v>
      </c>
      <c r="H134" s="43">
        <v>1.1599999999999999</v>
      </c>
      <c r="I134" s="43">
        <v>20.56</v>
      </c>
      <c r="J134" s="43">
        <v>100</v>
      </c>
      <c r="K134" s="44">
        <v>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29.240000000000002</v>
      </c>
      <c r="H137" s="19">
        <f t="shared" si="64"/>
        <v>28.720000000000002</v>
      </c>
      <c r="I137" s="19">
        <f t="shared" si="64"/>
        <v>122.48</v>
      </c>
      <c r="J137" s="19">
        <f t="shared" si="64"/>
        <v>727.81000000000006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1215</v>
      </c>
      <c r="G138" s="32">
        <f t="shared" ref="G138" si="66">G127+G137</f>
        <v>40.910000000000004</v>
      </c>
      <c r="H138" s="32">
        <f t="shared" ref="H138" si="67">H127+H137</f>
        <v>44.730000000000004</v>
      </c>
      <c r="I138" s="32">
        <f t="shared" ref="I138" si="68">I127+I137</f>
        <v>170.87</v>
      </c>
      <c r="J138" s="32">
        <f t="shared" ref="J138:L138" si="69">J127+J137</f>
        <v>1264.95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200</v>
      </c>
      <c r="G139" s="40">
        <v>6.2</v>
      </c>
      <c r="H139" s="40">
        <v>8.6</v>
      </c>
      <c r="I139" s="40">
        <v>32.4</v>
      </c>
      <c r="J139" s="40">
        <v>232</v>
      </c>
      <c r="K139" s="41">
        <v>27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3.4</v>
      </c>
      <c r="H141" s="43">
        <v>2.7</v>
      </c>
      <c r="I141" s="43">
        <v>14.8</v>
      </c>
      <c r="J141" s="43">
        <v>98</v>
      </c>
      <c r="K141" s="44">
        <v>49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55</v>
      </c>
      <c r="G142" s="43">
        <v>8.27</v>
      </c>
      <c r="H142" s="43">
        <v>11.96</v>
      </c>
      <c r="I142" s="43">
        <v>13.93</v>
      </c>
      <c r="J142" s="43">
        <v>151.44999999999999</v>
      </c>
      <c r="K142" s="44">
        <v>14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455</v>
      </c>
      <c r="G146" s="19">
        <f t="shared" ref="G146:J146" si="70">SUM(G139:G145)</f>
        <v>17.869999999999997</v>
      </c>
      <c r="H146" s="19">
        <f t="shared" si="70"/>
        <v>23.26</v>
      </c>
      <c r="I146" s="19">
        <f t="shared" si="70"/>
        <v>61.13</v>
      </c>
      <c r="J146" s="19">
        <f t="shared" si="70"/>
        <v>481.45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89</v>
      </c>
      <c r="F148" s="43">
        <v>200</v>
      </c>
      <c r="G148" s="43">
        <v>8.3000000000000007</v>
      </c>
      <c r="H148" s="43">
        <v>7</v>
      </c>
      <c r="I148" s="43">
        <v>12.2</v>
      </c>
      <c r="J148" s="43">
        <v>134.69999999999999</v>
      </c>
      <c r="K148" s="44">
        <v>110003</v>
      </c>
      <c r="L148" s="43"/>
    </row>
    <row r="149" spans="1:12" ht="25.5">
      <c r="A149" s="23"/>
      <c r="B149" s="15"/>
      <c r="C149" s="11"/>
      <c r="D149" s="7" t="s">
        <v>28</v>
      </c>
      <c r="E149" s="42" t="s">
        <v>56</v>
      </c>
      <c r="F149" s="43" t="s">
        <v>60</v>
      </c>
      <c r="G149" s="43" t="s">
        <v>61</v>
      </c>
      <c r="H149" s="43" t="s">
        <v>62</v>
      </c>
      <c r="I149" s="43" t="s">
        <v>63</v>
      </c>
      <c r="J149" s="43" t="s">
        <v>64</v>
      </c>
      <c r="K149" s="44" t="s">
        <v>65</v>
      </c>
      <c r="L149" s="43"/>
    </row>
    <row r="150" spans="1:12" ht="15">
      <c r="A150" s="23"/>
      <c r="B150" s="15"/>
      <c r="C150" s="11"/>
      <c r="D150" s="7" t="s">
        <v>29</v>
      </c>
      <c r="E150" s="42" t="s">
        <v>88</v>
      </c>
      <c r="F150" s="43">
        <v>180</v>
      </c>
      <c r="G150" s="43">
        <v>7.8</v>
      </c>
      <c r="H150" s="43">
        <v>8.5</v>
      </c>
      <c r="I150" s="43">
        <v>35.6</v>
      </c>
      <c r="J150" s="43">
        <v>250.4</v>
      </c>
      <c r="K150" s="44">
        <v>145</v>
      </c>
      <c r="L150" s="43"/>
    </row>
    <row r="151" spans="1:12" ht="1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3.4</v>
      </c>
      <c r="H151" s="43">
        <v>2.7</v>
      </c>
      <c r="I151" s="43">
        <v>14.8</v>
      </c>
      <c r="J151" s="43">
        <v>98</v>
      </c>
      <c r="K151" s="44">
        <v>49</v>
      </c>
      <c r="L151" s="43"/>
    </row>
    <row r="152" spans="1:12" ht="15">
      <c r="A152" s="23"/>
      <c r="B152" s="15"/>
      <c r="C152" s="11"/>
      <c r="D152" s="7" t="s">
        <v>31</v>
      </c>
      <c r="E152" s="42" t="s">
        <v>54</v>
      </c>
      <c r="F152" s="43">
        <v>55</v>
      </c>
      <c r="G152" s="43">
        <v>8.27</v>
      </c>
      <c r="H152" s="43">
        <v>11.96</v>
      </c>
      <c r="I152" s="43">
        <v>13.93</v>
      </c>
      <c r="J152" s="43">
        <v>151.44999999999999</v>
      </c>
      <c r="K152" s="44">
        <v>14</v>
      </c>
      <c r="L152" s="43"/>
    </row>
    <row r="153" spans="1:12" ht="15">
      <c r="A153" s="23"/>
      <c r="B153" s="15"/>
      <c r="C153" s="11"/>
      <c r="D153" s="7" t="s">
        <v>32</v>
      </c>
      <c r="E153" s="42" t="s">
        <v>74</v>
      </c>
      <c r="F153" s="43">
        <v>40</v>
      </c>
      <c r="G153" s="43">
        <v>2.96</v>
      </c>
      <c r="H153" s="43">
        <v>1.1599999999999999</v>
      </c>
      <c r="I153" s="43">
        <v>20.56</v>
      </c>
      <c r="J153" s="43">
        <v>100</v>
      </c>
      <c r="K153" s="44">
        <v>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675</v>
      </c>
      <c r="G156" s="19">
        <f t="shared" ref="G156:J156" si="72">SUM(G147:G155)</f>
        <v>30.73</v>
      </c>
      <c r="H156" s="19">
        <f t="shared" si="72"/>
        <v>31.32</v>
      </c>
      <c r="I156" s="19">
        <f t="shared" si="72"/>
        <v>97.09</v>
      </c>
      <c r="J156" s="19">
        <f t="shared" si="72"/>
        <v>734.55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1130</v>
      </c>
      <c r="G157" s="32">
        <f t="shared" ref="G157" si="74">G146+G156</f>
        <v>48.599999999999994</v>
      </c>
      <c r="H157" s="32">
        <f t="shared" ref="H157" si="75">H146+H156</f>
        <v>54.58</v>
      </c>
      <c r="I157" s="32">
        <f t="shared" ref="I157" si="76">I146+I156</f>
        <v>158.22</v>
      </c>
      <c r="J157" s="32">
        <f t="shared" ref="J157:L157" si="77">J146+J156</f>
        <v>1216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3.09</v>
      </c>
      <c r="H158" s="40">
        <v>4.07</v>
      </c>
      <c r="I158" s="40">
        <v>36.979999999999997</v>
      </c>
      <c r="J158" s="40">
        <v>197</v>
      </c>
      <c r="K158" s="41">
        <v>168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0.04</v>
      </c>
      <c r="H160" s="43">
        <v>0</v>
      </c>
      <c r="I160" s="43">
        <v>13.93</v>
      </c>
      <c r="J160" s="43">
        <v>151.44999999999999</v>
      </c>
      <c r="K160" s="44">
        <v>4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45</v>
      </c>
      <c r="G161" s="43">
        <v>2.19</v>
      </c>
      <c r="H161" s="43">
        <v>7.53</v>
      </c>
      <c r="I161" s="43">
        <v>14</v>
      </c>
      <c r="J161" s="43">
        <v>116.7</v>
      </c>
      <c r="K161" s="44">
        <v>14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445</v>
      </c>
      <c r="G165" s="19">
        <f t="shared" ref="G165:J165" si="78">SUM(G158:G164)</f>
        <v>5.32</v>
      </c>
      <c r="H165" s="19">
        <f t="shared" si="78"/>
        <v>11.600000000000001</v>
      </c>
      <c r="I165" s="19">
        <f t="shared" si="78"/>
        <v>64.91</v>
      </c>
      <c r="J165" s="19">
        <f t="shared" si="78"/>
        <v>465.15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43">
        <v>16.3</v>
      </c>
      <c r="H167" s="43">
        <v>4.0999999999999996</v>
      </c>
      <c r="I167" s="43">
        <v>26.6</v>
      </c>
      <c r="J167" s="43">
        <v>141</v>
      </c>
      <c r="K167" s="44">
        <v>110008</v>
      </c>
      <c r="L167" s="43"/>
    </row>
    <row r="168" spans="1:12" ht="15">
      <c r="A168" s="23"/>
      <c r="B168" s="15"/>
      <c r="C168" s="11"/>
      <c r="D168" s="7" t="s">
        <v>28</v>
      </c>
      <c r="E168" s="42" t="s">
        <v>92</v>
      </c>
      <c r="F168" s="43">
        <v>90</v>
      </c>
      <c r="G168" s="43">
        <v>13</v>
      </c>
      <c r="H168" s="43">
        <v>6</v>
      </c>
      <c r="I168" s="43">
        <v>8</v>
      </c>
      <c r="J168" s="43">
        <v>134.80000000000001</v>
      </c>
      <c r="K168" s="44">
        <v>27</v>
      </c>
      <c r="L168" s="43"/>
    </row>
    <row r="169" spans="1:12" ht="15">
      <c r="A169" s="23"/>
      <c r="B169" s="15"/>
      <c r="C169" s="11"/>
      <c r="D169" s="7" t="s">
        <v>29</v>
      </c>
      <c r="E169" s="42" t="s">
        <v>91</v>
      </c>
      <c r="F169" s="43">
        <v>180</v>
      </c>
      <c r="G169" s="43">
        <v>3.88</v>
      </c>
      <c r="H169" s="43">
        <v>5.08</v>
      </c>
      <c r="I169" s="43">
        <v>40.270000000000003</v>
      </c>
      <c r="J169" s="43">
        <v>225.18</v>
      </c>
      <c r="K169" s="44">
        <v>31</v>
      </c>
      <c r="L169" s="43"/>
    </row>
    <row r="170" spans="1:12" ht="1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0.59</v>
      </c>
      <c r="H170" s="43">
        <v>0</v>
      </c>
      <c r="I170" s="43">
        <v>28.22</v>
      </c>
      <c r="J170" s="43">
        <v>116</v>
      </c>
      <c r="K170" s="44">
        <v>5</v>
      </c>
      <c r="L170" s="43"/>
    </row>
    <row r="171" spans="1:12" ht="15">
      <c r="A171" s="23"/>
      <c r="B171" s="15"/>
      <c r="C171" s="11"/>
      <c r="D171" s="7" t="s">
        <v>31</v>
      </c>
      <c r="E171" s="42" t="s">
        <v>59</v>
      </c>
      <c r="F171" s="43">
        <v>30</v>
      </c>
      <c r="G171" s="43">
        <v>3.75</v>
      </c>
      <c r="H171" s="43">
        <v>5.9</v>
      </c>
      <c r="I171" s="43">
        <v>37.200000000000003</v>
      </c>
      <c r="J171" s="43">
        <v>46.85</v>
      </c>
      <c r="K171" s="44">
        <v>114</v>
      </c>
      <c r="L171" s="43"/>
    </row>
    <row r="172" spans="1:12" ht="15">
      <c r="A172" s="23"/>
      <c r="B172" s="15"/>
      <c r="C172" s="11"/>
      <c r="D172" s="7" t="s">
        <v>32</v>
      </c>
      <c r="E172" s="42" t="s">
        <v>74</v>
      </c>
      <c r="F172" s="43">
        <v>40</v>
      </c>
      <c r="G172" s="43">
        <v>2.96</v>
      </c>
      <c r="H172" s="43">
        <v>1.1599999999999999</v>
      </c>
      <c r="I172" s="43">
        <v>20.56</v>
      </c>
      <c r="J172" s="43">
        <v>100</v>
      </c>
      <c r="K172" s="44">
        <v>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40.480000000000004</v>
      </c>
      <c r="H175" s="19">
        <f t="shared" si="80"/>
        <v>22.24</v>
      </c>
      <c r="I175" s="19">
        <f t="shared" si="80"/>
        <v>160.85000000000002</v>
      </c>
      <c r="J175" s="19">
        <f t="shared" si="80"/>
        <v>763.83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1185</v>
      </c>
      <c r="G176" s="32">
        <f t="shared" ref="G176" si="82">G165+G175</f>
        <v>45.800000000000004</v>
      </c>
      <c r="H176" s="32">
        <f t="shared" ref="H176" si="83">H165+H175</f>
        <v>33.840000000000003</v>
      </c>
      <c r="I176" s="32">
        <f t="shared" ref="I176" si="84">I165+I175</f>
        <v>225.76000000000002</v>
      </c>
      <c r="J176" s="32">
        <f t="shared" ref="J176:L176" si="85">J165+J175</f>
        <v>1228.98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180</v>
      </c>
      <c r="G177" s="57">
        <v>16</v>
      </c>
      <c r="H177" s="57">
        <v>25</v>
      </c>
      <c r="I177" s="58">
        <v>4</v>
      </c>
      <c r="J177" s="57">
        <v>261</v>
      </c>
      <c r="K177" s="41">
        <v>307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0.04</v>
      </c>
      <c r="H179" s="43">
        <v>0</v>
      </c>
      <c r="I179" s="43">
        <v>13.93</v>
      </c>
      <c r="J179" s="43">
        <v>151.44999999999999</v>
      </c>
      <c r="K179" s="44">
        <v>4</v>
      </c>
      <c r="L179" s="43"/>
    </row>
    <row r="180" spans="1:12" ht="15">
      <c r="A180" s="23"/>
      <c r="B180" s="15"/>
      <c r="C180" s="11"/>
      <c r="D180" s="7" t="s">
        <v>23</v>
      </c>
      <c r="E180" s="42" t="s">
        <v>69</v>
      </c>
      <c r="F180" s="43">
        <v>55</v>
      </c>
      <c r="G180" s="43">
        <v>8.27</v>
      </c>
      <c r="H180" s="43">
        <v>11.96</v>
      </c>
      <c r="I180" s="43">
        <v>13.93</v>
      </c>
      <c r="J180" s="43">
        <v>151.44999999999999</v>
      </c>
      <c r="K180" s="44">
        <v>14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435</v>
      </c>
      <c r="G184" s="19">
        <f t="shared" ref="G184:J184" si="86">SUM(G177:G183)</f>
        <v>24.31</v>
      </c>
      <c r="H184" s="19">
        <f t="shared" si="86"/>
        <v>36.96</v>
      </c>
      <c r="I184" s="19">
        <f t="shared" si="86"/>
        <v>31.86</v>
      </c>
      <c r="J184" s="19">
        <f t="shared" si="86"/>
        <v>563.9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5.9</v>
      </c>
      <c r="H186" s="43">
        <v>4.5999999999999996</v>
      </c>
      <c r="I186" s="43">
        <v>9.5</v>
      </c>
      <c r="J186" s="43">
        <v>93.8</v>
      </c>
      <c r="K186" s="44">
        <v>110009</v>
      </c>
      <c r="L186" s="43"/>
    </row>
    <row r="187" spans="1:12" ht="15">
      <c r="A187" s="23"/>
      <c r="B187" s="15"/>
      <c r="C187" s="11"/>
      <c r="D187" s="7" t="s">
        <v>28</v>
      </c>
      <c r="E187" s="42" t="s">
        <v>94</v>
      </c>
      <c r="F187" s="43">
        <v>180</v>
      </c>
      <c r="G187" s="43">
        <v>26</v>
      </c>
      <c r="H187" s="43">
        <v>23.2</v>
      </c>
      <c r="I187" s="43">
        <v>16.600000000000001</v>
      </c>
      <c r="J187" s="43">
        <v>379</v>
      </c>
      <c r="K187" s="44">
        <v>374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0.04</v>
      </c>
      <c r="H189" s="43">
        <v>0</v>
      </c>
      <c r="I189" s="43">
        <v>13.93</v>
      </c>
      <c r="J189" s="43">
        <v>151.44999999999999</v>
      </c>
      <c r="K189" s="44">
        <v>4</v>
      </c>
      <c r="L189" s="43"/>
    </row>
    <row r="190" spans="1:12" ht="15">
      <c r="A190" s="23"/>
      <c r="B190" s="15"/>
      <c r="C190" s="11"/>
      <c r="D190" s="7" t="s">
        <v>31</v>
      </c>
      <c r="E190" s="42" t="s">
        <v>95</v>
      </c>
      <c r="F190" s="43">
        <v>150</v>
      </c>
      <c r="G190" s="43">
        <v>24</v>
      </c>
      <c r="H190" s="43">
        <v>25.2</v>
      </c>
      <c r="I190" s="43">
        <v>23.9</v>
      </c>
      <c r="J190" s="43">
        <v>425</v>
      </c>
      <c r="K190" s="44">
        <v>319</v>
      </c>
      <c r="L190" s="43"/>
    </row>
    <row r="191" spans="1:12" ht="15">
      <c r="A191" s="23"/>
      <c r="B191" s="15"/>
      <c r="C191" s="11"/>
      <c r="D191" s="7" t="s">
        <v>32</v>
      </c>
      <c r="E191" s="42" t="s">
        <v>74</v>
      </c>
      <c r="F191" s="43">
        <v>40</v>
      </c>
      <c r="G191" s="43">
        <v>2.96</v>
      </c>
      <c r="H191" s="43">
        <v>1.1599999999999999</v>
      </c>
      <c r="I191" s="43">
        <v>20.56</v>
      </c>
      <c r="J191" s="43">
        <v>100</v>
      </c>
      <c r="K191" s="44">
        <v>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58.9</v>
      </c>
      <c r="H194" s="19">
        <f t="shared" si="88"/>
        <v>54.16</v>
      </c>
      <c r="I194" s="19">
        <f t="shared" si="88"/>
        <v>84.49</v>
      </c>
      <c r="J194" s="19">
        <f t="shared" si="88"/>
        <v>1149.25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1205</v>
      </c>
      <c r="G195" s="32">
        <f t="shared" ref="G195" si="90">G184+G194</f>
        <v>83.21</v>
      </c>
      <c r="H195" s="32">
        <f t="shared" ref="H195" si="91">H184+H194</f>
        <v>91.12</v>
      </c>
      <c r="I195" s="32">
        <f t="shared" ref="I195" si="92">I184+I194</f>
        <v>116.35</v>
      </c>
      <c r="J195" s="32">
        <f t="shared" ref="J195:L195" si="93">J184+J194</f>
        <v>1713.15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50.46</v>
      </c>
      <c r="H196" s="34">
        <f t="shared" si="94"/>
        <v>52.458000000000006</v>
      </c>
      <c r="I196" s="34">
        <f t="shared" si="94"/>
        <v>166.18899999999999</v>
      </c>
      <c r="J196" s="34">
        <f t="shared" si="94"/>
        <v>1302.2249999999999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2023-10-30T18:10:51Z</dcterms:modified>
</cp:coreProperties>
</file>